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urousa-my.sharepoint.com/personal/keely_jovialfoods_com/Documents/Documents/Vitacost- E_COMMERCE/"/>
    </mc:Choice>
  </mc:AlternateContent>
  <xr:revisionPtr revIDLastSave="0" documentId="8_{F314B398-F756-476A-90EA-F6E6F25E0C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duct Master List" sheetId="4" r:id="rId1"/>
    <sheet name="Sheet1" sheetId="2" state="hidden" r:id="rId2"/>
  </sheets>
  <definedNames>
    <definedName name="_xlnm._FilterDatabase" localSheetId="0" hidden="1">'Product Master List'!$A$2:$AB$2</definedName>
    <definedName name="_xlnm.Print_Area" localSheetId="0">'Product Master List'!$A$1:$G$89</definedName>
    <definedName name="_xlnm.Print_Titles" localSheetId="0">'Product Master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F4" i="2"/>
  <c r="D5" i="2"/>
  <c r="F5" i="2"/>
  <c r="D6" i="2"/>
  <c r="F6" i="2"/>
  <c r="L6" i="2"/>
  <c r="O6" i="2"/>
  <c r="D12" i="2"/>
  <c r="F12" i="2"/>
  <c r="D13" i="2"/>
  <c r="F13" i="2"/>
  <c r="D14" i="2"/>
  <c r="F14" i="2"/>
</calcChain>
</file>

<file path=xl/sharedStrings.xml><?xml version="1.0" encoding="utf-8"?>
<sst xmlns="http://schemas.openxmlformats.org/spreadsheetml/2006/main" count="403" uniqueCount="236">
  <si>
    <t>UPC CODE</t>
  </si>
  <si>
    <t>ITEM #</t>
  </si>
  <si>
    <t>PACK SIZE</t>
  </si>
  <si>
    <t>PRODUCT DESCRIPTION</t>
  </si>
  <si>
    <t>PRICE</t>
  </si>
  <si>
    <t>WT.</t>
  </si>
  <si>
    <t>CASE DIMENSIONS</t>
  </si>
  <si>
    <t>PALLET INFO.</t>
  </si>
  <si>
    <t>TI  HI  LOAD</t>
  </si>
  <si>
    <t>ORGANIC EXTRA VIRGIN OLIVE OIL</t>
  </si>
  <si>
    <r>
      <t xml:space="preserve">799210  </t>
    </r>
    <r>
      <rPr>
        <b/>
        <sz val="10"/>
        <rFont val="Arial"/>
        <family val="2"/>
      </rPr>
      <t>11111</t>
    </r>
    <r>
      <rPr>
        <sz val="10"/>
        <rFont val="Arial"/>
        <family val="2"/>
      </rPr>
      <t xml:space="preserve">   7</t>
    </r>
  </si>
  <si>
    <t>EXTRA VIRGIN OLIVE OIL</t>
  </si>
  <si>
    <r>
      <t xml:space="preserve">799210  </t>
    </r>
    <r>
      <rPr>
        <b/>
        <sz val="10"/>
        <rFont val="Arial"/>
        <family val="2"/>
      </rPr>
      <t>17501</t>
    </r>
    <r>
      <rPr>
        <sz val="10"/>
        <rFont val="Arial"/>
        <family val="2"/>
      </rPr>
      <t xml:space="preserve">   0</t>
    </r>
  </si>
  <si>
    <r>
      <t xml:space="preserve">799210  </t>
    </r>
    <r>
      <rPr>
        <b/>
        <sz val="10"/>
        <rFont val="Arial"/>
        <family val="2"/>
      </rPr>
      <t xml:space="preserve">13000   </t>
    </r>
    <r>
      <rPr>
        <sz val="10"/>
        <rFont val="Arial"/>
        <family val="2"/>
      </rPr>
      <t>2</t>
    </r>
  </si>
  <si>
    <t>BULK EXTRA VIRGIN OLIVE OIL</t>
  </si>
  <si>
    <t>2 / 3 Liter</t>
  </si>
  <si>
    <t>12/ 17 fl. oz.</t>
  </si>
  <si>
    <t>6/ 25.4 fl. oz.</t>
  </si>
  <si>
    <t>(LBS.)</t>
  </si>
  <si>
    <t>CU.</t>
  </si>
  <si>
    <t>FT.</t>
  </si>
  <si>
    <t>(W x D x H)</t>
  </si>
  <si>
    <t>OLD 
UNIT</t>
  </si>
  <si>
    <t>OLD 
CASE</t>
  </si>
  <si>
    <t>NEW
UNIT</t>
  </si>
  <si>
    <t>NEW
CASE</t>
  </si>
  <si>
    <t>UPC CODE 
ITEM #</t>
  </si>
  <si>
    <t>OLD 
UNIT PRICE</t>
  </si>
  <si>
    <t>OLD 
CASE PRICE</t>
  </si>
  <si>
    <t>NEW
UNIT PRICE</t>
  </si>
  <si>
    <t>NEW
CASE PRICE</t>
  </si>
  <si>
    <t>% 
INCREASE</t>
  </si>
  <si>
    <t xml:space="preserve">UPC CODE </t>
  </si>
  <si>
    <t>SPAGHETTI 12 / 16oz.</t>
  </si>
  <si>
    <t>RIGATONI 12 / 16oz.</t>
  </si>
  <si>
    <t>PENNE RIGATE 12 / 16oz.</t>
  </si>
  <si>
    <t>FUSILLI 12 / 16oz.</t>
  </si>
  <si>
    <t>CHIOCCIOLE 12 / 16oz.</t>
  </si>
  <si>
    <t>CAPELLINI 12 / 16oz.</t>
  </si>
  <si>
    <t>LINGUINE 12 / 16oz.</t>
  </si>
  <si>
    <t>WHOLE WHEAT SPAGHETTI 12 / 16oz.</t>
  </si>
  <si>
    <t>WHOLE WHEAT FUSILLI 12 / 16oz.</t>
  </si>
  <si>
    <t>WHOLE WHEAT PENNE RIGATE 12 / 16oz.</t>
  </si>
  <si>
    <t>GLUTEN FREE SPAGHETTI 12 / 12oz.</t>
  </si>
  <si>
    <t>GLUTEN FREE FUSILLI 12 / 12oz.</t>
  </si>
  <si>
    <t>GLUTEN FREE PENNE RIGATE 12 / 12oz.</t>
  </si>
  <si>
    <t>GLUTEN FREE ELBOWS 12 / 12oz.</t>
  </si>
  <si>
    <t>GLUTEN FREE LINGUINE 12 / 12oz.</t>
  </si>
  <si>
    <t>GLUTEN FREE RIGATONI 12 / 12oz.</t>
  </si>
  <si>
    <t>EXTRA VIRGIN OLIVE OIL 12 / 17oz.</t>
  </si>
  <si>
    <t>EXTRA VIRGIN OLIVE OIL 6 / 25oz.</t>
  </si>
  <si>
    <t>EXTRA VIRGIN OLIVE OIL 2 / 3L</t>
  </si>
  <si>
    <t>WHOLE PEELED TOMATOES 12 / 28.2oz</t>
  </si>
  <si>
    <t>DICED TOMATOES 12 / 28.2oz</t>
  </si>
  <si>
    <t>CRUSHED TOMATOES 12 / 28.2oz</t>
  </si>
  <si>
    <t>STRAINED TOMATOES 6/ 24oz.</t>
  </si>
  <si>
    <t>TOMATO PASTE 12 / 7oz.</t>
  </si>
  <si>
    <t>APRICOT SPREAD 12 / 9oz.</t>
  </si>
  <si>
    <t>PEACH SPREAD 12 / 9oz.</t>
  </si>
  <si>
    <t>STRAWBERRY SPREAD 12 / 9oz.</t>
  </si>
  <si>
    <t>SOUR CHERRY SPREAD 12 / 9oz.</t>
  </si>
  <si>
    <t>WILDBERRY SPREAD 12 / 9oz.</t>
  </si>
  <si>
    <t>BILBERRY SPREAD 12 / 9oz.</t>
  </si>
  <si>
    <t>BALSAMIC VINEGAR 12 / 8.5oz.</t>
  </si>
  <si>
    <t>BALSAMIC VINEGAR 12 / 17oz.</t>
  </si>
  <si>
    <t>APRICOT NECTAR 6 / 25.4oz.</t>
  </si>
  <si>
    <t>PEACH NECTAR 6 / 25.4oz.</t>
  </si>
  <si>
    <t>PEAR NECTAR 6 / 25.4oz.</t>
  </si>
  <si>
    <t>BILBERRY NECTAR 6 / 25.4oz.</t>
  </si>
  <si>
    <t>SPAGHETTI, BROWN RICE 12 / 12oz.</t>
  </si>
  <si>
    <t>CAPELLINI, BROWN RICE 12 / 12oz.</t>
  </si>
  <si>
    <t>PENNE RIGATE, BROWN RICE 12 / 12oz.</t>
  </si>
  <si>
    <t>FUSILLI, BROWN RICE 12 / 12oz.</t>
  </si>
  <si>
    <t>CASERECCE, BROWN RICE 12 / 12oz.</t>
  </si>
  <si>
    <t>ELBOWS, BROWN RICE 12 / 12oz.</t>
  </si>
  <si>
    <t>FARFALLE, BROWN RICE 12 / 12oz.</t>
  </si>
  <si>
    <t>FETTUCCINE,BROWN RICE 12 / 12oz.</t>
  </si>
  <si>
    <t>SHELLS,BROWN RICE 12 / 12oz.</t>
  </si>
  <si>
    <t>LASAGNA, BROWN RICE 12 / 9oz.</t>
  </si>
  <si>
    <t>MANICOTTI, BROWN RICE 12 / 7oz.</t>
  </si>
  <si>
    <t>EGG TAGLIATELLE, BROWN RICE 12 / 9oz.</t>
  </si>
  <si>
    <t>SPAGHETTI, WHOLE WHEAT EINKORN 12 / 12oz</t>
  </si>
  <si>
    <t>LINGUINE, WHOLE WHEAT EINKORN 12 / 12oz.</t>
  </si>
  <si>
    <t>PENNE RIGATE, WHOLE WHEAT EINKORN 12 / 12oz.</t>
  </si>
  <si>
    <t>FUSILLI, WHOLE WHEAT EINKORN 12 / 12oz.</t>
  </si>
  <si>
    <t>SPAGHETTI, EINKORN 12 / 12oz.</t>
  </si>
  <si>
    <t>PENNE RIGATE,  EINKORN 12 / 12oz.</t>
  </si>
  <si>
    <t>FUSILLI, EINKORN 12 / 12oz.</t>
  </si>
  <si>
    <t>EINKORN WHEAT BERRIES 12 / 16oz.</t>
  </si>
  <si>
    <t>EINKORN WHEAT BERRIES 1 / 10 Lbs.</t>
  </si>
  <si>
    <t>ALL-PURPOSE EINKORN FLOUR 10 / 32oz.</t>
  </si>
  <si>
    <t>ALL-PURPOSE EINKORN FLOUR 2 / 10 Lbs.</t>
  </si>
  <si>
    <t>CHECKERBOARD, EINKORN COOKIES 12 / 8.8oz.</t>
  </si>
  <si>
    <t>CRISPY COCOA, EINKORN COOKIES 12 / 8.8oz.</t>
  </si>
  <si>
    <t>SEA SALT, SOURDOUGH EINKORN CRACKERS 10 / 4.5oz.</t>
  </si>
  <si>
    <t>ROSEMARY, SOURDOUGH EINKORN CRACKERS 10 / 4.5oz.</t>
  </si>
  <si>
    <t>WHOLE PEELED TOMATOES 6 / 18oz.</t>
  </si>
  <si>
    <t>CRUSHED TOMATOES  6 / 18oz.</t>
  </si>
  <si>
    <t>DICED TOMATOES  6 / 18oz.</t>
  </si>
  <si>
    <t>CANNELLINI BEANS 6 / 13oz.</t>
  </si>
  <si>
    <t>BORLOTTI BEANS 6 / 13oz.</t>
  </si>
  <si>
    <t>CHICKPEAS 6 / 13oz.</t>
  </si>
  <si>
    <t>KIDNEY BEANS 6 / 13oz.</t>
  </si>
  <si>
    <t>BRAND</t>
  </si>
  <si>
    <t>JOVIAL</t>
  </si>
  <si>
    <t>BIONATURAE</t>
  </si>
  <si>
    <t>ITEM DESCRIPTION (with case pack/size)</t>
  </si>
  <si>
    <t>size</t>
  </si>
  <si>
    <t>ITEM NUMBER</t>
  </si>
  <si>
    <t>11111</t>
  </si>
  <si>
    <t>13000</t>
  </si>
  <si>
    <t>17501</t>
  </si>
  <si>
    <t>22222</t>
  </si>
  <si>
    <t>22223</t>
  </si>
  <si>
    <t>11250</t>
  </si>
  <si>
    <t>11500</t>
  </si>
  <si>
    <t>22221</t>
  </si>
  <si>
    <t>22227</t>
  </si>
  <si>
    <t>22228</t>
  </si>
  <si>
    <t>22231</t>
  </si>
  <si>
    <t>37501</t>
  </si>
  <si>
    <t>37502</t>
  </si>
  <si>
    <t>37503</t>
  </si>
  <si>
    <t>37506</t>
  </si>
  <si>
    <t>43401</t>
  </si>
  <si>
    <t>43402</t>
  </si>
  <si>
    <t>43403</t>
  </si>
  <si>
    <t>43404</t>
  </si>
  <si>
    <t>43405</t>
  </si>
  <si>
    <t>43406</t>
  </si>
  <si>
    <t>54540</t>
  </si>
  <si>
    <t>54546</t>
  </si>
  <si>
    <t>54547</t>
  </si>
  <si>
    <t>55551</t>
  </si>
  <si>
    <t>55552</t>
  </si>
  <si>
    <t>55553</t>
  </si>
  <si>
    <t>55554</t>
  </si>
  <si>
    <t>55555</t>
  </si>
  <si>
    <t>66661</t>
  </si>
  <si>
    <t>66664</t>
  </si>
  <si>
    <t>66665</t>
  </si>
  <si>
    <t>82501</t>
  </si>
  <si>
    <t>82502</t>
  </si>
  <si>
    <t>92001</t>
  </si>
  <si>
    <t>96801</t>
  </si>
  <si>
    <t>98001</t>
  </si>
  <si>
    <t>98002</t>
  </si>
  <si>
    <t>98003</t>
  </si>
  <si>
    <t>01100</t>
  </si>
  <si>
    <t>01101</t>
  </si>
  <si>
    <t>01103</t>
  </si>
  <si>
    <t>01104</t>
  </si>
  <si>
    <t>01110</t>
  </si>
  <si>
    <t>01111</t>
  </si>
  <si>
    <t>01112</t>
  </si>
  <si>
    <t>01113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</si>
  <si>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</si>
  <si>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</si>
  <si>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</si>
  <si>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</si>
  <si>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</si>
  <si>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</si>
  <si>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</si>
  <si>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</si>
  <si>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</si>
  <si>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</si>
  <si>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</si>
  <si>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</si>
  <si>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</si>
  <si>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01190</t>
  </si>
  <si>
    <t>01191</t>
  </si>
  <si>
    <t>01192</t>
  </si>
  <si>
    <t>01193</t>
  </si>
  <si>
    <t>01194</t>
  </si>
  <si>
    <t>01211</t>
  </si>
  <si>
    <t>01213</t>
  </si>
  <si>
    <t>01250</t>
  </si>
  <si>
    <t>01251</t>
  </si>
  <si>
    <t>01301</t>
  </si>
  <si>
    <t>01302</t>
  </si>
  <si>
    <t>01303</t>
  </si>
  <si>
    <t>01310</t>
  </si>
  <si>
    <t>01312</t>
  </si>
  <si>
    <t>01313</t>
  </si>
  <si>
    <t>01314</t>
  </si>
  <si>
    <t>01401</t>
  </si>
  <si>
    <t>01405</t>
  </si>
  <si>
    <t>01420</t>
  </si>
  <si>
    <t>LASAGNA, BROWN RICE 6/13oz.</t>
  </si>
  <si>
    <t>01402</t>
  </si>
  <si>
    <t>EGG TAGLIATELLE 12 / 8.8oz</t>
  </si>
  <si>
    <t>EGG PAPPARDELLE 12 / 8.8oz</t>
  </si>
  <si>
    <t>17oz</t>
  </si>
  <si>
    <t>8.5oz</t>
  </si>
  <si>
    <t>3L</t>
  </si>
  <si>
    <t>25oz</t>
  </si>
  <si>
    <t>9oz</t>
  </si>
  <si>
    <t>25.4oz</t>
  </si>
  <si>
    <t>12oz</t>
  </si>
  <si>
    <t>16oz</t>
  </si>
  <si>
    <t>7oz</t>
  </si>
  <si>
    <t>24oz</t>
  </si>
  <si>
    <t>32oz</t>
  </si>
  <si>
    <t>13oz</t>
  </si>
  <si>
    <t>8.8oz</t>
  </si>
  <si>
    <t>4.5oz</t>
  </si>
  <si>
    <t>18oz</t>
  </si>
  <si>
    <t>10 Lbs</t>
  </si>
  <si>
    <t>28.2oz</t>
  </si>
  <si>
    <t>8oz</t>
  </si>
  <si>
    <t>SPAGHETTI, CASSAVA 12/8oz</t>
  </si>
  <si>
    <t>FUSILLI, CASSAVA 6/8oz</t>
  </si>
  <si>
    <t>PENNE RIGATE, CASSAVA 6/8oz</t>
  </si>
  <si>
    <t>ELBOWS, CASSAVA 6/8oz</t>
  </si>
  <si>
    <t>ORZO, CASSAVA 12/8oz</t>
  </si>
  <si>
    <t>EURO-USA TRADING CO INC. MAP PRODUCT MASTER LIST</t>
  </si>
  <si>
    <t>EVERYTHING, SOURDOUGH EINKORN CRACKERS 10 / 4.5oz.</t>
  </si>
  <si>
    <t>BLACK BEANS 6/ 13oz</t>
  </si>
  <si>
    <t>01315</t>
  </si>
  <si>
    <t>01253</t>
  </si>
  <si>
    <t>LASAGNE 12 / 12oz.</t>
  </si>
  <si>
    <t>22232</t>
  </si>
  <si>
    <t>CITRUS GINGER SPREAD 12 / 9oz.</t>
  </si>
  <si>
    <t>01500</t>
  </si>
  <si>
    <t>16.9oz</t>
  </si>
  <si>
    <t>WHOLE WHEAT EINKORN FLOUR 10 /32oz.</t>
  </si>
  <si>
    <t xml:space="preserve"> 'eCOMM MSRP'</t>
  </si>
  <si>
    <t>MAP</t>
  </si>
  <si>
    <t>01134</t>
  </si>
  <si>
    <t>MAFALDA, BROWN RICE 12/12oz</t>
  </si>
  <si>
    <t>01800</t>
  </si>
  <si>
    <t>01803</t>
  </si>
  <si>
    <t>6oz</t>
  </si>
  <si>
    <t>WHITE CHEDDAR MAC &amp; CHEESE 12/6 oz</t>
  </si>
  <si>
    <t>DAIRY FREE VEGAN MAC  12/ 6 oz</t>
  </si>
  <si>
    <t>EXTRA VIRGIN OLIVE OIL 6 /16.9oz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</si>
</sst>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€-2]\ #,##0.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6"/>
      <name val="Goudy Old Style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4" fillId="0" borderId="0"/>
  </cellStyleXfs>
  <cellXfs count="8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164" fontId="4" fillId="0" borderId="22" xfId="1" applyNumberFormat="1" applyFont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0" fillId="0" borderId="17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164" fontId="0" fillId="0" borderId="14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0" xfId="0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" fontId="9" fillId="0" borderId="30" xfId="0" quotePrefix="1" applyNumberFormat="1" applyFont="1" applyBorder="1" applyAlignment="1">
      <alignment horizontal="center" vertical="center" wrapText="1"/>
    </xf>
    <xf numFmtId="1" fontId="9" fillId="0" borderId="14" xfId="0" quotePrefix="1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/>
    </xf>
    <xf numFmtId="164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vertical="center" wrapText="1"/>
    </xf>
    <xf numFmtId="49" fontId="9" fillId="0" borderId="14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31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 wrapText="1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0"/>
  <sheetViews>
    <sheetView tabSelected="1" zoomScale="130" zoomScaleNormal="130" workbookViewId="0">
      <pane xSplit="4" ySplit="2" topLeftCell="E3" activePane="bottomRight" state="frozen"/>
      <selection pane="topRight" activeCell="F1" sqref="F1"/>
      <selection pane="bottomLeft" activeCell="A3" sqref="A3"/>
      <selection pane="bottomRight" sqref="A1:XFD1048576"/>
    </sheetView>
  </sheetViews>
  <sheetFormatPr defaultColWidth="9.140625" defaultRowHeight="12.75" x14ac:dyDescent="0.2"/>
  <cols>
    <col min="1" max="1" width="11.28515625" style="45" customWidth="1"/>
    <col min="2" max="2" width="14.5703125" style="60" customWidth="1"/>
    <col min="3" max="3" width="9.7109375" style="63" customWidth="1"/>
    <col min="4" max="4" width="47.5703125" style="45" customWidth="1"/>
    <col min="5" max="5" width="6.140625" style="45" customWidth="1"/>
    <col min="6" max="6" width="9.42578125" style="52" customWidth="1"/>
    <col min="7" max="7" width="9.140625" style="46" customWidth="1"/>
    <col min="8" max="16384" width="9.140625" style="45"/>
  </cols>
  <sheetData>
    <row r="1" spans="1:7" ht="26.25" customHeight="1" x14ac:dyDescent="0.2">
      <c r="A1" s="68" t="s">
        <v>215</v>
      </c>
      <c r="B1" s="69"/>
      <c r="C1" s="70"/>
      <c r="D1" s="71"/>
      <c r="E1" s="68"/>
      <c r="F1" s="64"/>
      <c r="G1" s="64"/>
    </row>
    <row r="2" spans="1:7" ht="34.5" customHeight="1" x14ac:dyDescent="0.2">
      <c r="A2" s="73" t="s">
        <v>103</v>
      </c>
      <c r="B2" s="74" t="s">
        <v>32</v>
      </c>
      <c r="C2" s="75" t="s">
        <v>108</v>
      </c>
      <c r="D2" s="76" t="s">
        <v>106</v>
      </c>
      <c r="E2" s="76" t="s">
        <v>107</v>
      </c>
      <c r="F2" s="76" t="s">
        <v>227</v>
      </c>
      <c r="G2" s="65" t="s">
        <v>226</v>
      </c>
    </row>
    <row r="3" spans="1:7" ht="13.9" customHeight="1" x14ac:dyDescent="0.2">
      <c r="A3" s="54" t="s">
        <v>105</v>
      </c>
      <c r="B3" s="58">
        <v>799210111117</v>
      </c>
      <c r="C3" s="61" t="s">
        <v>109</v>
      </c>
      <c r="D3" s="55" t="s">
        <v>49</v>
      </c>
      <c r="E3" s="55" t="s">
        <v>192</v>
      </c>
      <c r="F3" s="54">
        <v>16.489999999999998</v>
      </c>
      <c r="G3" s="72">
        <v>22</v>
      </c>
    </row>
    <row r="4" spans="1:7" ht="13.9" customHeight="1" x14ac:dyDescent="0.2">
      <c r="A4" s="47" t="s">
        <v>105</v>
      </c>
      <c r="B4" s="59">
        <v>799210112503</v>
      </c>
      <c r="C4" s="56" t="s">
        <v>114</v>
      </c>
      <c r="D4" s="48" t="s">
        <v>63</v>
      </c>
      <c r="E4" s="48" t="s">
        <v>193</v>
      </c>
      <c r="F4" s="47">
        <v>4.99</v>
      </c>
      <c r="G4" s="66">
        <v>7</v>
      </c>
    </row>
    <row r="5" spans="1:7" ht="13.9" customHeight="1" x14ac:dyDescent="0.2">
      <c r="A5" s="47" t="s">
        <v>105</v>
      </c>
      <c r="B5" s="59">
        <v>799210115009</v>
      </c>
      <c r="C5" s="56" t="s">
        <v>115</v>
      </c>
      <c r="D5" s="48" t="s">
        <v>64</v>
      </c>
      <c r="E5" s="48" t="s">
        <v>192</v>
      </c>
      <c r="F5" s="47">
        <v>6.79</v>
      </c>
      <c r="G5" s="66">
        <v>9</v>
      </c>
    </row>
    <row r="6" spans="1:7" ht="13.9" customHeight="1" x14ac:dyDescent="0.2">
      <c r="A6" s="47" t="s">
        <v>105</v>
      </c>
      <c r="B6" s="59">
        <v>799210130002</v>
      </c>
      <c r="C6" s="56" t="s">
        <v>110</v>
      </c>
      <c r="D6" s="48" t="s">
        <v>51</v>
      </c>
      <c r="E6" s="48" t="s">
        <v>194</v>
      </c>
      <c r="F6" s="47">
        <v>77.989999999999995</v>
      </c>
      <c r="G6" s="66">
        <v>99</v>
      </c>
    </row>
    <row r="7" spans="1:7" ht="13.9" customHeight="1" x14ac:dyDescent="0.2">
      <c r="A7" s="47" t="s">
        <v>105</v>
      </c>
      <c r="B7" s="59">
        <v>799210175010</v>
      </c>
      <c r="C7" s="56" t="s">
        <v>111</v>
      </c>
      <c r="D7" s="48" t="s">
        <v>50</v>
      </c>
      <c r="E7" s="48" t="s">
        <v>195</v>
      </c>
      <c r="F7" s="47">
        <v>23.99</v>
      </c>
      <c r="G7" s="66">
        <v>32</v>
      </c>
    </row>
    <row r="8" spans="1:7" ht="13.9" customHeight="1" x14ac:dyDescent="0.2">
      <c r="A8" s="47" t="s">
        <v>105</v>
      </c>
      <c r="B8" s="59">
        <v>799210222219</v>
      </c>
      <c r="C8" s="56" t="s">
        <v>116</v>
      </c>
      <c r="D8" s="48" t="s">
        <v>57</v>
      </c>
      <c r="E8" s="48" t="s">
        <v>196</v>
      </c>
      <c r="F8" s="47">
        <v>4.99</v>
      </c>
      <c r="G8" s="66">
        <v>6.75</v>
      </c>
    </row>
    <row r="9" spans="1:7" ht="13.9" customHeight="1" x14ac:dyDescent="0.2">
      <c r="A9" s="47" t="s">
        <v>105</v>
      </c>
      <c r="B9" s="59">
        <v>799210222226</v>
      </c>
      <c r="C9" s="56" t="s">
        <v>112</v>
      </c>
      <c r="D9" s="48" t="s">
        <v>58</v>
      </c>
      <c r="E9" s="48" t="s">
        <v>196</v>
      </c>
      <c r="F9" s="47">
        <v>4.99</v>
      </c>
      <c r="G9" s="66">
        <v>6.75</v>
      </c>
    </row>
    <row r="10" spans="1:7" ht="13.9" customHeight="1" x14ac:dyDescent="0.2">
      <c r="A10" s="47" t="s">
        <v>105</v>
      </c>
      <c r="B10" s="59">
        <v>799210222233</v>
      </c>
      <c r="C10" s="56" t="s">
        <v>113</v>
      </c>
      <c r="D10" s="48" t="s">
        <v>59</v>
      </c>
      <c r="E10" s="48" t="s">
        <v>196</v>
      </c>
      <c r="F10" s="47">
        <v>4.99</v>
      </c>
      <c r="G10" s="66">
        <v>6.75</v>
      </c>
    </row>
    <row r="11" spans="1:7" ht="13.9" customHeight="1" x14ac:dyDescent="0.2">
      <c r="A11" s="47" t="s">
        <v>105</v>
      </c>
      <c r="B11" s="59">
        <v>799210222271</v>
      </c>
      <c r="C11" s="56" t="s">
        <v>117</v>
      </c>
      <c r="D11" s="48" t="s">
        <v>61</v>
      </c>
      <c r="E11" s="48" t="s">
        <v>196</v>
      </c>
      <c r="F11" s="47">
        <v>5.49</v>
      </c>
      <c r="G11" s="66">
        <v>7.5</v>
      </c>
    </row>
    <row r="12" spans="1:7" ht="13.9" customHeight="1" x14ac:dyDescent="0.2">
      <c r="A12" s="47" t="s">
        <v>105</v>
      </c>
      <c r="B12" s="59">
        <v>799210222288</v>
      </c>
      <c r="C12" s="56" t="s">
        <v>118</v>
      </c>
      <c r="D12" s="48" t="s">
        <v>62</v>
      </c>
      <c r="E12" s="48" t="s">
        <v>196</v>
      </c>
      <c r="F12" s="47">
        <v>5.49</v>
      </c>
      <c r="G12" s="66">
        <v>7.5</v>
      </c>
    </row>
    <row r="13" spans="1:7" ht="13.9" customHeight="1" x14ac:dyDescent="0.2">
      <c r="A13" s="47" t="s">
        <v>105</v>
      </c>
      <c r="B13" s="59">
        <v>799210222318</v>
      </c>
      <c r="C13" s="56" t="s">
        <v>119</v>
      </c>
      <c r="D13" s="48" t="s">
        <v>60</v>
      </c>
      <c r="E13" s="48" t="s">
        <v>196</v>
      </c>
      <c r="F13" s="47">
        <v>4.99</v>
      </c>
      <c r="G13" s="66">
        <v>6.75</v>
      </c>
    </row>
    <row r="14" spans="1:7" ht="13.9" customHeight="1" x14ac:dyDescent="0.2">
      <c r="A14" s="47" t="s">
        <v>105</v>
      </c>
      <c r="B14" s="59">
        <v>799210222332</v>
      </c>
      <c r="C14" s="56" t="s">
        <v>221</v>
      </c>
      <c r="D14" s="48" t="s">
        <v>222</v>
      </c>
      <c r="E14" s="48" t="s">
        <v>196</v>
      </c>
      <c r="F14" s="47">
        <v>5.49</v>
      </c>
      <c r="G14" s="66">
        <v>7.5</v>
      </c>
    </row>
    <row r="15" spans="1:7" ht="13.9" customHeight="1" x14ac:dyDescent="0.2">
      <c r="A15" s="47" t="s">
        <v>105</v>
      </c>
      <c r="B15" s="59">
        <v>799210375014</v>
      </c>
      <c r="C15" s="56" t="s">
        <v>120</v>
      </c>
      <c r="D15" s="48" t="s">
        <v>65</v>
      </c>
      <c r="E15" s="48" t="s">
        <v>197</v>
      </c>
      <c r="F15" s="47">
        <v>5.29</v>
      </c>
      <c r="G15" s="66">
        <v>7</v>
      </c>
    </row>
    <row r="16" spans="1:7" ht="13.9" customHeight="1" x14ac:dyDescent="0.2">
      <c r="A16" s="47" t="s">
        <v>105</v>
      </c>
      <c r="B16" s="59">
        <v>799210375021</v>
      </c>
      <c r="C16" s="56" t="s">
        <v>121</v>
      </c>
      <c r="D16" s="48" t="s">
        <v>66</v>
      </c>
      <c r="E16" s="48" t="s">
        <v>197</v>
      </c>
      <c r="F16" s="47">
        <v>5.29</v>
      </c>
      <c r="G16" s="66">
        <v>7</v>
      </c>
    </row>
    <row r="17" spans="1:28" ht="13.9" customHeight="1" x14ac:dyDescent="0.2">
      <c r="A17" s="47" t="s">
        <v>105</v>
      </c>
      <c r="B17" s="59">
        <v>799210375038</v>
      </c>
      <c r="C17" s="56" t="s">
        <v>122</v>
      </c>
      <c r="D17" s="48" t="s">
        <v>67</v>
      </c>
      <c r="E17" s="48" t="s">
        <v>197</v>
      </c>
      <c r="F17" s="47">
        <v>5.29</v>
      </c>
      <c r="G17" s="66">
        <v>7</v>
      </c>
    </row>
    <row r="18" spans="1:28" ht="13.9" customHeight="1" x14ac:dyDescent="0.2">
      <c r="A18" s="47" t="s">
        <v>105</v>
      </c>
      <c r="B18" s="59">
        <v>799210375069</v>
      </c>
      <c r="C18" s="56" t="s">
        <v>123</v>
      </c>
      <c r="D18" s="48" t="s">
        <v>68</v>
      </c>
      <c r="E18" s="48" t="s">
        <v>197</v>
      </c>
      <c r="F18" s="47">
        <v>5.99</v>
      </c>
      <c r="G18" s="66">
        <v>8</v>
      </c>
    </row>
    <row r="19" spans="1:28" ht="13.9" customHeight="1" x14ac:dyDescent="0.2">
      <c r="A19" s="47" t="s">
        <v>105</v>
      </c>
      <c r="B19" s="59">
        <v>799210434018</v>
      </c>
      <c r="C19" s="56" t="s">
        <v>124</v>
      </c>
      <c r="D19" s="48" t="s">
        <v>43</v>
      </c>
      <c r="E19" s="48" t="s">
        <v>198</v>
      </c>
      <c r="F19" s="47">
        <v>4.99</v>
      </c>
      <c r="G19" s="66">
        <v>6.65</v>
      </c>
    </row>
    <row r="20" spans="1:28" s="49" customFormat="1" ht="13.9" customHeight="1" x14ac:dyDescent="0.2">
      <c r="A20" s="47" t="s">
        <v>105</v>
      </c>
      <c r="B20" s="59">
        <v>799210434025</v>
      </c>
      <c r="C20" s="56" t="s">
        <v>125</v>
      </c>
      <c r="D20" s="48" t="s">
        <v>44</v>
      </c>
      <c r="E20" s="48" t="s">
        <v>198</v>
      </c>
      <c r="F20" s="47">
        <v>4.99</v>
      </c>
      <c r="G20" s="66">
        <v>6.65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3.9" customHeight="1" x14ac:dyDescent="0.2">
      <c r="A21" s="47" t="s">
        <v>105</v>
      </c>
      <c r="B21" s="59">
        <v>799210434032</v>
      </c>
      <c r="C21" s="56" t="s">
        <v>126</v>
      </c>
      <c r="D21" s="48" t="s">
        <v>45</v>
      </c>
      <c r="E21" s="48" t="s">
        <v>198</v>
      </c>
      <c r="F21" s="47">
        <v>4.99</v>
      </c>
      <c r="G21" s="66">
        <v>6.65</v>
      </c>
    </row>
    <row r="22" spans="1:28" s="49" customFormat="1" ht="13.9" customHeight="1" x14ac:dyDescent="0.2">
      <c r="A22" s="47" t="s">
        <v>105</v>
      </c>
      <c r="B22" s="59">
        <v>799210434049</v>
      </c>
      <c r="C22" s="56" t="s">
        <v>127</v>
      </c>
      <c r="D22" s="48" t="s">
        <v>46</v>
      </c>
      <c r="E22" s="48" t="s">
        <v>198</v>
      </c>
      <c r="F22" s="47">
        <v>4.99</v>
      </c>
      <c r="G22" s="66">
        <v>6.65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s="49" customFormat="1" ht="13.9" customHeight="1" x14ac:dyDescent="0.2">
      <c r="A23" s="47" t="s">
        <v>105</v>
      </c>
      <c r="B23" s="59">
        <v>799210434056</v>
      </c>
      <c r="C23" s="56" t="s">
        <v>128</v>
      </c>
      <c r="D23" s="48" t="s">
        <v>47</v>
      </c>
      <c r="E23" s="48" t="s">
        <v>198</v>
      </c>
      <c r="F23" s="47">
        <v>4.99</v>
      </c>
      <c r="G23" s="66">
        <v>6.65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ht="13.9" customHeight="1" x14ac:dyDescent="0.2">
      <c r="A24" s="47" t="s">
        <v>105</v>
      </c>
      <c r="B24" s="59">
        <v>799210434063</v>
      </c>
      <c r="C24" s="56" t="s">
        <v>129</v>
      </c>
      <c r="D24" s="48" t="s">
        <v>48</v>
      </c>
      <c r="E24" s="48" t="s">
        <v>198</v>
      </c>
      <c r="F24" s="47">
        <v>4.99</v>
      </c>
      <c r="G24" s="66">
        <v>6.65</v>
      </c>
    </row>
    <row r="25" spans="1:28" ht="13.9" customHeight="1" x14ac:dyDescent="0.2">
      <c r="A25" s="47" t="s">
        <v>105</v>
      </c>
      <c r="B25" s="59">
        <v>799210545400</v>
      </c>
      <c r="C25" s="56" t="s">
        <v>130</v>
      </c>
      <c r="D25" s="48" t="s">
        <v>220</v>
      </c>
      <c r="E25" s="48" t="s">
        <v>198</v>
      </c>
      <c r="F25" s="47">
        <v>4.49</v>
      </c>
      <c r="G25" s="66">
        <v>6</v>
      </c>
    </row>
    <row r="26" spans="1:28" ht="13.9" customHeight="1" x14ac:dyDescent="0.2">
      <c r="A26" s="47" t="s">
        <v>105</v>
      </c>
      <c r="B26" s="59">
        <v>799210545462</v>
      </c>
      <c r="C26" s="56" t="s">
        <v>131</v>
      </c>
      <c r="D26" s="48" t="s">
        <v>38</v>
      </c>
      <c r="E26" s="48" t="s">
        <v>199</v>
      </c>
      <c r="F26" s="47">
        <v>3.49</v>
      </c>
      <c r="G26" s="66">
        <v>4.6500000000000004</v>
      </c>
    </row>
    <row r="27" spans="1:28" ht="13.9" customHeight="1" x14ac:dyDescent="0.2">
      <c r="A27" s="47" t="s">
        <v>105</v>
      </c>
      <c r="B27" s="59">
        <v>799210545479</v>
      </c>
      <c r="C27" s="56" t="s">
        <v>132</v>
      </c>
      <c r="D27" s="48" t="s">
        <v>39</v>
      </c>
      <c r="E27" s="48" t="s">
        <v>199</v>
      </c>
      <c r="F27" s="47">
        <v>3.49</v>
      </c>
      <c r="G27" s="66">
        <v>4.6500000000000004</v>
      </c>
    </row>
    <row r="28" spans="1:28" ht="13.9" customHeight="1" x14ac:dyDescent="0.2">
      <c r="A28" s="47" t="s">
        <v>105</v>
      </c>
      <c r="B28" s="59">
        <v>799210555515</v>
      </c>
      <c r="C28" s="56" t="s">
        <v>133</v>
      </c>
      <c r="D28" s="48" t="s">
        <v>33</v>
      </c>
      <c r="E28" s="48" t="s">
        <v>199</v>
      </c>
      <c r="F28" s="47">
        <v>3.49</v>
      </c>
      <c r="G28" s="66">
        <v>4.6500000000000004</v>
      </c>
    </row>
    <row r="29" spans="1:28" ht="13.9" customHeight="1" x14ac:dyDescent="0.2">
      <c r="A29" s="47" t="s">
        <v>105</v>
      </c>
      <c r="B29" s="59">
        <v>799210555522</v>
      </c>
      <c r="C29" s="56" t="s">
        <v>134</v>
      </c>
      <c r="D29" s="48" t="s">
        <v>34</v>
      </c>
      <c r="E29" s="48" t="s">
        <v>199</v>
      </c>
      <c r="F29" s="47">
        <v>3.49</v>
      </c>
      <c r="G29" s="66">
        <v>4.6500000000000004</v>
      </c>
    </row>
    <row r="30" spans="1:28" ht="13.9" customHeight="1" x14ac:dyDescent="0.2">
      <c r="A30" s="47" t="s">
        <v>105</v>
      </c>
      <c r="B30" s="59">
        <v>799210555539</v>
      </c>
      <c r="C30" s="56" t="s">
        <v>135</v>
      </c>
      <c r="D30" s="48" t="s">
        <v>35</v>
      </c>
      <c r="E30" s="48" t="s">
        <v>199</v>
      </c>
      <c r="F30" s="47">
        <v>3.49</v>
      </c>
      <c r="G30" s="66">
        <v>4.6500000000000004</v>
      </c>
    </row>
    <row r="31" spans="1:28" ht="13.9" customHeight="1" x14ac:dyDescent="0.2">
      <c r="A31" s="47" t="s">
        <v>105</v>
      </c>
      <c r="B31" s="59">
        <v>799210555546</v>
      </c>
      <c r="C31" s="56" t="s">
        <v>136</v>
      </c>
      <c r="D31" s="48" t="s">
        <v>36</v>
      </c>
      <c r="E31" s="48" t="s">
        <v>199</v>
      </c>
      <c r="F31" s="47">
        <v>3.49</v>
      </c>
      <c r="G31" s="66">
        <v>4.6500000000000004</v>
      </c>
    </row>
    <row r="32" spans="1:28" ht="13.9" customHeight="1" x14ac:dyDescent="0.2">
      <c r="A32" s="47" t="s">
        <v>105</v>
      </c>
      <c r="B32" s="59">
        <v>799210555553</v>
      </c>
      <c r="C32" s="56" t="s">
        <v>137</v>
      </c>
      <c r="D32" s="48" t="s">
        <v>37</v>
      </c>
      <c r="E32" s="48" t="s">
        <v>199</v>
      </c>
      <c r="F32" s="47">
        <v>3.49</v>
      </c>
      <c r="G32" s="66">
        <v>4.6500000000000004</v>
      </c>
    </row>
    <row r="33" spans="1:7" ht="13.9" customHeight="1" x14ac:dyDescent="0.2">
      <c r="A33" s="47" t="s">
        <v>105</v>
      </c>
      <c r="B33" s="59">
        <v>799210666617</v>
      </c>
      <c r="C33" s="56" t="s">
        <v>138</v>
      </c>
      <c r="D33" s="48" t="s">
        <v>40</v>
      </c>
      <c r="E33" s="48" t="s">
        <v>199</v>
      </c>
      <c r="F33" s="47">
        <v>3.49</v>
      </c>
      <c r="G33" s="66">
        <v>4.6500000000000004</v>
      </c>
    </row>
    <row r="34" spans="1:7" ht="13.9" customHeight="1" x14ac:dyDescent="0.2">
      <c r="A34" s="47" t="s">
        <v>105</v>
      </c>
      <c r="B34" s="59">
        <v>799210666648</v>
      </c>
      <c r="C34" s="56" t="s">
        <v>139</v>
      </c>
      <c r="D34" s="48" t="s">
        <v>41</v>
      </c>
      <c r="E34" s="48" t="s">
        <v>199</v>
      </c>
      <c r="F34" s="47">
        <v>3.49</v>
      </c>
      <c r="G34" s="66">
        <v>4.6500000000000004</v>
      </c>
    </row>
    <row r="35" spans="1:7" ht="13.9" customHeight="1" x14ac:dyDescent="0.2">
      <c r="A35" s="47" t="s">
        <v>105</v>
      </c>
      <c r="B35" s="59">
        <v>799210666655</v>
      </c>
      <c r="C35" s="56" t="s">
        <v>140</v>
      </c>
      <c r="D35" s="48" t="s">
        <v>42</v>
      </c>
      <c r="E35" s="48" t="s">
        <v>199</v>
      </c>
      <c r="F35" s="47">
        <v>3.49</v>
      </c>
      <c r="G35" s="66">
        <v>4.6500000000000004</v>
      </c>
    </row>
    <row r="36" spans="1:7" ht="13.9" customHeight="1" x14ac:dyDescent="0.2">
      <c r="A36" s="47" t="s">
        <v>105</v>
      </c>
      <c r="B36" s="59">
        <v>799210825014</v>
      </c>
      <c r="C36" s="56" t="s">
        <v>141</v>
      </c>
      <c r="D36" s="48" t="s">
        <v>190</v>
      </c>
      <c r="E36" s="48" t="s">
        <v>204</v>
      </c>
      <c r="F36" s="47">
        <v>4.49</v>
      </c>
      <c r="G36" s="66">
        <v>6</v>
      </c>
    </row>
    <row r="37" spans="1:7" ht="13.9" customHeight="1" x14ac:dyDescent="0.2">
      <c r="A37" s="47" t="s">
        <v>105</v>
      </c>
      <c r="B37" s="59">
        <v>799210825021</v>
      </c>
      <c r="C37" s="56" t="s">
        <v>142</v>
      </c>
      <c r="D37" s="48" t="s">
        <v>191</v>
      </c>
      <c r="E37" s="48" t="s">
        <v>204</v>
      </c>
      <c r="F37" s="47">
        <v>4.49</v>
      </c>
      <c r="G37" s="66">
        <v>6</v>
      </c>
    </row>
    <row r="38" spans="1:7" ht="13.9" customHeight="1" x14ac:dyDescent="0.2">
      <c r="A38" s="47" t="s">
        <v>105</v>
      </c>
      <c r="B38" s="59">
        <v>799210920016</v>
      </c>
      <c r="C38" s="56" t="s">
        <v>143</v>
      </c>
      <c r="D38" s="48" t="s">
        <v>56</v>
      </c>
      <c r="E38" s="48" t="s">
        <v>200</v>
      </c>
      <c r="F38" s="47">
        <v>3.19</v>
      </c>
      <c r="G38" s="66">
        <v>4</v>
      </c>
    </row>
    <row r="39" spans="1:7" ht="13.9" customHeight="1" x14ac:dyDescent="0.2">
      <c r="A39" s="47" t="s">
        <v>105</v>
      </c>
      <c r="B39" s="59">
        <v>799210968018</v>
      </c>
      <c r="C39" s="56" t="s">
        <v>144</v>
      </c>
      <c r="D39" s="48" t="s">
        <v>55</v>
      </c>
      <c r="E39" s="48" t="s">
        <v>201</v>
      </c>
      <c r="F39" s="47">
        <v>4.49</v>
      </c>
      <c r="G39" s="66">
        <v>5.75</v>
      </c>
    </row>
    <row r="40" spans="1:7" ht="13.9" customHeight="1" x14ac:dyDescent="0.2">
      <c r="A40" s="47" t="s">
        <v>105</v>
      </c>
      <c r="B40" s="59">
        <v>799210980010</v>
      </c>
      <c r="C40" s="56" t="s">
        <v>145</v>
      </c>
      <c r="D40" s="48" t="s">
        <v>52</v>
      </c>
      <c r="E40" s="48" t="s">
        <v>208</v>
      </c>
      <c r="F40" s="47">
        <v>4.49</v>
      </c>
      <c r="G40" s="66">
        <v>5.75</v>
      </c>
    </row>
    <row r="41" spans="1:7" ht="13.9" customHeight="1" x14ac:dyDescent="0.2">
      <c r="A41" s="47" t="s">
        <v>105</v>
      </c>
      <c r="B41" s="59">
        <v>799210980027</v>
      </c>
      <c r="C41" s="56" t="s">
        <v>146</v>
      </c>
      <c r="D41" s="48" t="s">
        <v>53</v>
      </c>
      <c r="E41" s="48" t="s">
        <v>208</v>
      </c>
      <c r="F41" s="47">
        <v>4.49</v>
      </c>
      <c r="G41" s="66">
        <v>5.75</v>
      </c>
    </row>
    <row r="42" spans="1:7" ht="13.9" customHeight="1" x14ac:dyDescent="0.2">
      <c r="A42" s="47" t="s">
        <v>105</v>
      </c>
      <c r="B42" s="59">
        <v>799210980034</v>
      </c>
      <c r="C42" s="56" t="s">
        <v>147</v>
      </c>
      <c r="D42" s="48" t="s">
        <v>54</v>
      </c>
      <c r="E42" s="48" t="s">
        <v>208</v>
      </c>
      <c r="F42" s="47">
        <v>4.49</v>
      </c>
      <c r="G42" s="66">
        <v>5.75</v>
      </c>
    </row>
    <row r="43" spans="1:7" ht="13.9" customHeight="1" x14ac:dyDescent="0.2">
      <c r="A43" s="47" t="s">
        <v>104</v>
      </c>
      <c r="B43" s="59">
        <v>815421011005</v>
      </c>
      <c r="C43" s="56" t="s">
        <v>148</v>
      </c>
      <c r="D43" s="48" t="s">
        <v>90</v>
      </c>
      <c r="E43" s="48" t="s">
        <v>202</v>
      </c>
      <c r="F43" s="47">
        <v>9.2899999999999991</v>
      </c>
      <c r="G43" s="66">
        <v>11.75</v>
      </c>
    </row>
    <row r="44" spans="1:7" ht="13.9" customHeight="1" x14ac:dyDescent="0.2">
      <c r="A44" s="47" t="s">
        <v>104</v>
      </c>
      <c r="B44" s="59">
        <v>815421011012</v>
      </c>
      <c r="C44" s="56" t="s">
        <v>149</v>
      </c>
      <c r="D44" s="50" t="s">
        <v>85</v>
      </c>
      <c r="E44" s="48" t="s">
        <v>198</v>
      </c>
      <c r="F44" s="47">
        <v>4.49</v>
      </c>
      <c r="G44" s="66">
        <v>6</v>
      </c>
    </row>
    <row r="45" spans="1:7" ht="13.9" customHeight="1" x14ac:dyDescent="0.25">
      <c r="A45" s="47" t="s">
        <v>104</v>
      </c>
      <c r="B45" s="59">
        <v>815421011036</v>
      </c>
      <c r="C45" s="57" t="s">
        <v>150</v>
      </c>
      <c r="D45" s="50" t="s">
        <v>86</v>
      </c>
      <c r="E45" s="48" t="s">
        <v>198</v>
      </c>
      <c r="F45" s="47">
        <v>4.49</v>
      </c>
      <c r="G45" s="66">
        <v>6</v>
      </c>
    </row>
    <row r="46" spans="1:7" ht="13.9" customHeight="1" x14ac:dyDescent="0.25">
      <c r="A46" s="47" t="s">
        <v>104</v>
      </c>
      <c r="B46" s="59">
        <v>815421011043</v>
      </c>
      <c r="C46" s="57" t="s">
        <v>151</v>
      </c>
      <c r="D46" s="50" t="s">
        <v>87</v>
      </c>
      <c r="E46" s="48" t="s">
        <v>198</v>
      </c>
      <c r="F46" s="47">
        <v>4.49</v>
      </c>
      <c r="G46" s="66">
        <v>6</v>
      </c>
    </row>
    <row r="47" spans="1:7" ht="13.9" customHeight="1" x14ac:dyDescent="0.25">
      <c r="A47" s="47" t="s">
        <v>104</v>
      </c>
      <c r="B47" s="59">
        <v>815421011104</v>
      </c>
      <c r="C47" s="57" t="s">
        <v>152</v>
      </c>
      <c r="D47" s="48" t="s">
        <v>81</v>
      </c>
      <c r="E47" s="48" t="s">
        <v>198</v>
      </c>
      <c r="F47" s="47">
        <v>4.49</v>
      </c>
      <c r="G47" s="66">
        <v>6</v>
      </c>
    </row>
    <row r="48" spans="1:7" ht="13.9" customHeight="1" x14ac:dyDescent="0.25">
      <c r="A48" s="47" t="s">
        <v>104</v>
      </c>
      <c r="B48" s="59">
        <v>815421011111</v>
      </c>
      <c r="C48" s="57" t="s">
        <v>153</v>
      </c>
      <c r="D48" s="48" t="s">
        <v>82</v>
      </c>
      <c r="E48" s="48" t="s">
        <v>198</v>
      </c>
      <c r="F48" s="47">
        <v>4.49</v>
      </c>
      <c r="G48" s="66">
        <v>6</v>
      </c>
    </row>
    <row r="49" spans="1:7" ht="13.9" customHeight="1" x14ac:dyDescent="0.25">
      <c r="A49" s="47" t="s">
        <v>104</v>
      </c>
      <c r="B49" s="59">
        <v>815421011128</v>
      </c>
      <c r="C49" s="57" t="s">
        <v>154</v>
      </c>
      <c r="D49" s="48" t="s">
        <v>83</v>
      </c>
      <c r="E49" s="48" t="s">
        <v>198</v>
      </c>
      <c r="F49" s="47">
        <v>4.49</v>
      </c>
      <c r="G49" s="66">
        <v>6</v>
      </c>
    </row>
    <row r="50" spans="1:7" ht="13.9" customHeight="1" x14ac:dyDescent="0.2">
      <c r="A50" s="47" t="s">
        <v>104</v>
      </c>
      <c r="B50" s="59">
        <v>815421011135</v>
      </c>
      <c r="C50" s="56" t="s">
        <v>155</v>
      </c>
      <c r="D50" s="48" t="s">
        <v>84</v>
      </c>
      <c r="E50" s="48" t="s">
        <v>198</v>
      </c>
      <c r="F50" s="47">
        <v>4.49</v>
      </c>
      <c r="G50" s="66">
        <v>6</v>
      </c>
    </row>
    <row r="51" spans="1:7" ht="13.9" customHeight="1" x14ac:dyDescent="0.2">
      <c r="A51" s="47" t="s">
        <v>104</v>
      </c>
      <c r="B51" s="59">
        <v>815421011203</v>
      </c>
      <c r="C51" s="56" t="s">
        <v>156</v>
      </c>
      <c r="D51" s="48" t="s">
        <v>69</v>
      </c>
      <c r="E51" s="48" t="s">
        <v>198</v>
      </c>
      <c r="F51" s="62">
        <v>4.99</v>
      </c>
      <c r="G51" s="66">
        <v>6.25</v>
      </c>
    </row>
    <row r="52" spans="1:7" ht="13.9" customHeight="1" x14ac:dyDescent="0.2">
      <c r="A52" s="47" t="s">
        <v>104</v>
      </c>
      <c r="B52" s="59">
        <v>815421011210</v>
      </c>
      <c r="C52" s="56" t="s">
        <v>157</v>
      </c>
      <c r="D52" s="48" t="s">
        <v>70</v>
      </c>
      <c r="E52" s="48" t="s">
        <v>198</v>
      </c>
      <c r="F52" s="62">
        <v>4.99</v>
      </c>
      <c r="G52" s="66">
        <v>6.25</v>
      </c>
    </row>
    <row r="53" spans="1:7" ht="13.9" customHeight="1" x14ac:dyDescent="0.2">
      <c r="A53" s="47" t="s">
        <v>104</v>
      </c>
      <c r="B53" s="59">
        <v>815421011227</v>
      </c>
      <c r="C53" s="56" t="s">
        <v>158</v>
      </c>
      <c r="D53" s="48" t="s">
        <v>71</v>
      </c>
      <c r="E53" s="48" t="s">
        <v>198</v>
      </c>
      <c r="F53" s="62">
        <v>4.99</v>
      </c>
      <c r="G53" s="66">
        <v>6.25</v>
      </c>
    </row>
    <row r="54" spans="1:7" ht="13.9" customHeight="1" x14ac:dyDescent="0.2">
      <c r="A54" s="47" t="s">
        <v>104</v>
      </c>
      <c r="B54" s="59">
        <v>815421011234</v>
      </c>
      <c r="C54" s="56" t="s">
        <v>159</v>
      </c>
      <c r="D54" s="48" t="s">
        <v>72</v>
      </c>
      <c r="E54" s="48" t="s">
        <v>198</v>
      </c>
      <c r="F54" s="62">
        <v>4.99</v>
      </c>
      <c r="G54" s="66">
        <v>6.25</v>
      </c>
    </row>
    <row r="55" spans="1:7" ht="13.9" customHeight="1" x14ac:dyDescent="0.2">
      <c r="A55" s="47" t="s">
        <v>104</v>
      </c>
      <c r="B55" s="59">
        <v>815421011241</v>
      </c>
      <c r="C55" s="56" t="s">
        <v>160</v>
      </c>
      <c r="D55" s="48" t="s">
        <v>73</v>
      </c>
      <c r="E55" s="48" t="s">
        <v>198</v>
      </c>
      <c r="F55" s="62">
        <v>4.99</v>
      </c>
      <c r="G55" s="66">
        <v>6.25</v>
      </c>
    </row>
    <row r="56" spans="1:7" ht="13.9" customHeight="1" x14ac:dyDescent="0.2">
      <c r="A56" s="47" t="s">
        <v>104</v>
      </c>
      <c r="B56" s="59">
        <v>815421011258</v>
      </c>
      <c r="C56" s="56" t="s">
        <v>161</v>
      </c>
      <c r="D56" s="48" t="s">
        <v>78</v>
      </c>
      <c r="E56" s="48" t="s">
        <v>196</v>
      </c>
      <c r="F56" s="62">
        <v>5.29</v>
      </c>
      <c r="G56" s="66">
        <v>7</v>
      </c>
    </row>
    <row r="57" spans="1:7" ht="13.9" customHeight="1" x14ac:dyDescent="0.2">
      <c r="A57" s="47" t="s">
        <v>104</v>
      </c>
      <c r="B57" s="59">
        <v>815421011265</v>
      </c>
      <c r="C57" s="56" t="s">
        <v>162</v>
      </c>
      <c r="D57" s="48" t="s">
        <v>79</v>
      </c>
      <c r="E57" s="48" t="s">
        <v>200</v>
      </c>
      <c r="F57" s="62">
        <v>4.49</v>
      </c>
      <c r="G57" s="66">
        <v>5.75</v>
      </c>
    </row>
    <row r="58" spans="1:7" ht="13.9" customHeight="1" x14ac:dyDescent="0.2">
      <c r="A58" s="47" t="s">
        <v>104</v>
      </c>
      <c r="B58" s="59">
        <v>815421011272</v>
      </c>
      <c r="C58" s="56" t="s">
        <v>163</v>
      </c>
      <c r="D58" s="48" t="s">
        <v>74</v>
      </c>
      <c r="E58" s="48" t="s">
        <v>198</v>
      </c>
      <c r="F58" s="62">
        <v>4.99</v>
      </c>
      <c r="G58" s="66">
        <v>6.25</v>
      </c>
    </row>
    <row r="59" spans="1:7" ht="13.9" customHeight="1" x14ac:dyDescent="0.2">
      <c r="A59" s="47" t="s">
        <v>104</v>
      </c>
      <c r="B59" s="59">
        <v>815421011289</v>
      </c>
      <c r="C59" s="56" t="s">
        <v>164</v>
      </c>
      <c r="D59" s="48" t="s">
        <v>75</v>
      </c>
      <c r="E59" s="48" t="s">
        <v>198</v>
      </c>
      <c r="F59" s="62">
        <v>4.99</v>
      </c>
      <c r="G59" s="66">
        <v>6.25</v>
      </c>
    </row>
    <row r="60" spans="1:7" ht="13.9" customHeight="1" x14ac:dyDescent="0.2">
      <c r="A60" s="47" t="s">
        <v>104</v>
      </c>
      <c r="B60" s="59">
        <v>815421011296</v>
      </c>
      <c r="C60" s="56" t="s">
        <v>165</v>
      </c>
      <c r="D60" s="48" t="s">
        <v>77</v>
      </c>
      <c r="E60" s="48" t="s">
        <v>198</v>
      </c>
      <c r="F60" s="62">
        <v>4.99</v>
      </c>
      <c r="G60" s="66">
        <v>6.25</v>
      </c>
    </row>
    <row r="61" spans="1:7" ht="13.9" customHeight="1" x14ac:dyDescent="0.2">
      <c r="A61" s="47" t="s">
        <v>104</v>
      </c>
      <c r="B61" s="59">
        <v>815421011302</v>
      </c>
      <c r="C61" s="56" t="s">
        <v>166</v>
      </c>
      <c r="D61" s="48" t="s">
        <v>80</v>
      </c>
      <c r="E61" s="48" t="s">
        <v>196</v>
      </c>
      <c r="F61" s="62">
        <v>5.79</v>
      </c>
      <c r="G61" s="66">
        <v>7.75</v>
      </c>
    </row>
    <row r="62" spans="1:7" ht="13.9" customHeight="1" x14ac:dyDescent="0.2">
      <c r="A62" s="47" t="s">
        <v>104</v>
      </c>
      <c r="B62" s="59">
        <v>815421011319</v>
      </c>
      <c r="C62" s="56" t="s">
        <v>167</v>
      </c>
      <c r="D62" s="48" t="s">
        <v>76</v>
      </c>
      <c r="E62" s="48" t="s">
        <v>198</v>
      </c>
      <c r="F62" s="62">
        <v>4.99</v>
      </c>
      <c r="G62" s="66">
        <v>6.25</v>
      </c>
    </row>
    <row r="63" spans="1:7" ht="13.9" customHeight="1" x14ac:dyDescent="0.2">
      <c r="A63" s="47" t="s">
        <v>104</v>
      </c>
      <c r="B63" s="59">
        <v>815421011326</v>
      </c>
      <c r="C63" s="56" t="s">
        <v>168</v>
      </c>
      <c r="D63" s="48" t="s">
        <v>188</v>
      </c>
      <c r="E63" s="48" t="s">
        <v>203</v>
      </c>
      <c r="F63" s="62">
        <v>5.49</v>
      </c>
      <c r="G63" s="66">
        <v>7.5</v>
      </c>
    </row>
    <row r="64" spans="1:7" ht="13.9" customHeight="1" x14ac:dyDescent="0.2">
      <c r="A64" s="47" t="s">
        <v>104</v>
      </c>
      <c r="B64" s="59">
        <v>815421011340</v>
      </c>
      <c r="C64" s="56" t="s">
        <v>228</v>
      </c>
      <c r="D64" s="48" t="s">
        <v>229</v>
      </c>
      <c r="E64" s="48" t="s">
        <v>198</v>
      </c>
      <c r="F64" s="62">
        <v>4.99</v>
      </c>
      <c r="G64" s="66">
        <v>6.25</v>
      </c>
    </row>
    <row r="65" spans="1:7" ht="13.9" customHeight="1" x14ac:dyDescent="0.2">
      <c r="A65" s="47" t="s">
        <v>104</v>
      </c>
      <c r="B65" s="51">
        <v>815421011906</v>
      </c>
      <c r="C65" s="56" t="s">
        <v>169</v>
      </c>
      <c r="D65" s="48" t="s">
        <v>210</v>
      </c>
      <c r="E65" s="48" t="s">
        <v>209</v>
      </c>
      <c r="F65" s="62">
        <v>4.99</v>
      </c>
      <c r="G65" s="66">
        <v>6.25</v>
      </c>
    </row>
    <row r="66" spans="1:7" ht="13.9" customHeight="1" x14ac:dyDescent="0.2">
      <c r="A66" s="47" t="s">
        <v>104</v>
      </c>
      <c r="B66" s="51">
        <v>815421011913</v>
      </c>
      <c r="C66" s="56" t="s">
        <v>170</v>
      </c>
      <c r="D66" s="48" t="s">
        <v>211</v>
      </c>
      <c r="E66" s="48" t="s">
        <v>209</v>
      </c>
      <c r="F66" s="62">
        <v>4.99</v>
      </c>
      <c r="G66" s="66">
        <v>6.25</v>
      </c>
    </row>
    <row r="67" spans="1:7" ht="13.9" customHeight="1" x14ac:dyDescent="0.2">
      <c r="A67" s="47" t="s">
        <v>104</v>
      </c>
      <c r="B67" s="51">
        <v>815421011920</v>
      </c>
      <c r="C67" s="56" t="s">
        <v>171</v>
      </c>
      <c r="D67" s="48" t="s">
        <v>212</v>
      </c>
      <c r="E67" s="48" t="s">
        <v>209</v>
      </c>
      <c r="F67" s="62">
        <v>4.99</v>
      </c>
      <c r="G67" s="66">
        <v>6.25</v>
      </c>
    </row>
    <row r="68" spans="1:7" ht="13.9" customHeight="1" x14ac:dyDescent="0.2">
      <c r="A68" s="47" t="s">
        <v>104</v>
      </c>
      <c r="B68" s="51">
        <v>815421011937</v>
      </c>
      <c r="C68" s="56" t="s">
        <v>172</v>
      </c>
      <c r="D68" s="48" t="s">
        <v>214</v>
      </c>
      <c r="E68" s="48" t="s">
        <v>209</v>
      </c>
      <c r="F68" s="62">
        <v>4.99</v>
      </c>
      <c r="G68" s="66">
        <v>6.25</v>
      </c>
    </row>
    <row r="69" spans="1:7" ht="13.9" customHeight="1" x14ac:dyDescent="0.2">
      <c r="A69" s="47" t="s">
        <v>104</v>
      </c>
      <c r="B69" s="51">
        <v>815421011944</v>
      </c>
      <c r="C69" s="56" t="s">
        <v>173</v>
      </c>
      <c r="D69" s="48" t="s">
        <v>213</v>
      </c>
      <c r="E69" s="48" t="s">
        <v>209</v>
      </c>
      <c r="F69" s="62">
        <v>4.99</v>
      </c>
      <c r="G69" s="66">
        <v>6.25</v>
      </c>
    </row>
    <row r="70" spans="1:7" ht="13.9" customHeight="1" x14ac:dyDescent="0.2">
      <c r="A70" s="47" t="s">
        <v>104</v>
      </c>
      <c r="B70" s="59">
        <v>815421012118</v>
      </c>
      <c r="C70" s="56" t="s">
        <v>174</v>
      </c>
      <c r="D70" s="48" t="s">
        <v>92</v>
      </c>
      <c r="E70" s="48" t="s">
        <v>204</v>
      </c>
      <c r="F70" s="62">
        <v>4.99</v>
      </c>
      <c r="G70" s="66">
        <v>6.5</v>
      </c>
    </row>
    <row r="71" spans="1:7" ht="13.9" customHeight="1" x14ac:dyDescent="0.2">
      <c r="A71" s="47" t="s">
        <v>104</v>
      </c>
      <c r="B71" s="59">
        <v>815421012132</v>
      </c>
      <c r="C71" s="56" t="s">
        <v>175</v>
      </c>
      <c r="D71" s="48" t="s">
        <v>93</v>
      </c>
      <c r="E71" s="48" t="s">
        <v>204</v>
      </c>
      <c r="F71" s="62">
        <v>4.99</v>
      </c>
      <c r="G71" s="66">
        <v>6.5</v>
      </c>
    </row>
    <row r="72" spans="1:7" ht="13.9" customHeight="1" x14ac:dyDescent="0.2">
      <c r="A72" s="47" t="s">
        <v>104</v>
      </c>
      <c r="B72" s="59">
        <v>815421012507</v>
      </c>
      <c r="C72" s="56" t="s">
        <v>176</v>
      </c>
      <c r="D72" s="48" t="s">
        <v>94</v>
      </c>
      <c r="E72" s="48" t="s">
        <v>205</v>
      </c>
      <c r="F72" s="62">
        <v>4.99</v>
      </c>
      <c r="G72" s="66">
        <v>6.5</v>
      </c>
    </row>
    <row r="73" spans="1:7" ht="13.9" customHeight="1" x14ac:dyDescent="0.2">
      <c r="A73" s="47" t="s">
        <v>104</v>
      </c>
      <c r="B73" s="59">
        <v>815421012514</v>
      </c>
      <c r="C73" s="56" t="s">
        <v>177</v>
      </c>
      <c r="D73" s="48" t="s">
        <v>95</v>
      </c>
      <c r="E73" s="48" t="s">
        <v>205</v>
      </c>
      <c r="F73" s="62">
        <v>4.99</v>
      </c>
      <c r="G73" s="66">
        <v>6.5</v>
      </c>
    </row>
    <row r="74" spans="1:7" ht="13.9" customHeight="1" x14ac:dyDescent="0.2">
      <c r="A74" s="47" t="s">
        <v>104</v>
      </c>
      <c r="B74" s="59">
        <v>815421012538</v>
      </c>
      <c r="C74" s="56" t="s">
        <v>219</v>
      </c>
      <c r="D74" s="48" t="s">
        <v>216</v>
      </c>
      <c r="E74" s="48" t="s">
        <v>205</v>
      </c>
      <c r="F74" s="62">
        <v>4.99</v>
      </c>
      <c r="G74" s="66">
        <v>6.5</v>
      </c>
    </row>
    <row r="75" spans="1:7" ht="13.9" customHeight="1" x14ac:dyDescent="0.2">
      <c r="A75" s="47" t="s">
        <v>104</v>
      </c>
      <c r="B75" s="59">
        <v>815421013016</v>
      </c>
      <c r="C75" s="56" t="s">
        <v>178</v>
      </c>
      <c r="D75" s="48" t="s">
        <v>96</v>
      </c>
      <c r="E75" s="48" t="s">
        <v>206</v>
      </c>
      <c r="F75" s="62">
        <v>5.79</v>
      </c>
      <c r="G75" s="66">
        <v>7.3</v>
      </c>
    </row>
    <row r="76" spans="1:7" ht="13.9" customHeight="1" x14ac:dyDescent="0.2">
      <c r="A76" s="47" t="s">
        <v>104</v>
      </c>
      <c r="B76" s="59">
        <v>815421013023</v>
      </c>
      <c r="C76" s="56" t="s">
        <v>179</v>
      </c>
      <c r="D76" s="48" t="s">
        <v>97</v>
      </c>
      <c r="E76" s="48" t="s">
        <v>206</v>
      </c>
      <c r="F76" s="62">
        <v>4.79</v>
      </c>
      <c r="G76" s="66">
        <v>6.25</v>
      </c>
    </row>
    <row r="77" spans="1:7" ht="13.9" customHeight="1" x14ac:dyDescent="0.2">
      <c r="A77" s="47" t="s">
        <v>104</v>
      </c>
      <c r="B77" s="59">
        <v>815421013030</v>
      </c>
      <c r="C77" s="56" t="s">
        <v>180</v>
      </c>
      <c r="D77" s="48" t="s">
        <v>98</v>
      </c>
      <c r="E77" s="48" t="s">
        <v>206</v>
      </c>
      <c r="F77" s="62">
        <v>4.79</v>
      </c>
      <c r="G77" s="66">
        <v>6.25</v>
      </c>
    </row>
    <row r="78" spans="1:7" ht="13.9" customHeight="1" x14ac:dyDescent="0.2">
      <c r="A78" s="47" t="s">
        <v>104</v>
      </c>
      <c r="B78" s="59">
        <v>815421013108</v>
      </c>
      <c r="C78" s="56" t="s">
        <v>181</v>
      </c>
      <c r="D78" s="48" t="s">
        <v>99</v>
      </c>
      <c r="E78" s="48" t="s">
        <v>203</v>
      </c>
      <c r="F78" s="62">
        <v>3.79</v>
      </c>
      <c r="G78" s="66">
        <v>4.75</v>
      </c>
    </row>
    <row r="79" spans="1:7" ht="13.9" customHeight="1" x14ac:dyDescent="0.2">
      <c r="A79" s="47" t="s">
        <v>104</v>
      </c>
      <c r="B79" s="59">
        <v>815421013122</v>
      </c>
      <c r="C79" s="56" t="s">
        <v>182</v>
      </c>
      <c r="D79" s="48" t="s">
        <v>101</v>
      </c>
      <c r="E79" s="48" t="s">
        <v>203</v>
      </c>
      <c r="F79" s="62">
        <v>3.79</v>
      </c>
      <c r="G79" s="66">
        <v>4.75</v>
      </c>
    </row>
    <row r="80" spans="1:7" ht="13.9" customHeight="1" x14ac:dyDescent="0.2">
      <c r="A80" s="47" t="s">
        <v>104</v>
      </c>
      <c r="B80" s="59">
        <v>815421013139</v>
      </c>
      <c r="C80" s="56" t="s">
        <v>183</v>
      </c>
      <c r="D80" s="48" t="s">
        <v>100</v>
      </c>
      <c r="E80" s="48" t="s">
        <v>203</v>
      </c>
      <c r="F80" s="62">
        <v>3.79</v>
      </c>
      <c r="G80" s="66">
        <v>4.75</v>
      </c>
    </row>
    <row r="81" spans="1:7" ht="13.9" customHeight="1" x14ac:dyDescent="0.2">
      <c r="A81" s="47" t="s">
        <v>104</v>
      </c>
      <c r="B81" s="59">
        <v>815421013146</v>
      </c>
      <c r="C81" s="56" t="s">
        <v>184</v>
      </c>
      <c r="D81" s="48" t="s">
        <v>102</v>
      </c>
      <c r="E81" s="48" t="s">
        <v>203</v>
      </c>
      <c r="F81" s="62">
        <v>3.79</v>
      </c>
      <c r="G81" s="66">
        <v>4.75</v>
      </c>
    </row>
    <row r="82" spans="1:7" ht="13.9" customHeight="1" x14ac:dyDescent="0.2">
      <c r="A82" s="47" t="s">
        <v>104</v>
      </c>
      <c r="B82" s="59">
        <v>815421013153</v>
      </c>
      <c r="C82" s="56" t="s">
        <v>218</v>
      </c>
      <c r="D82" s="48" t="s">
        <v>217</v>
      </c>
      <c r="E82" s="48" t="s">
        <v>203</v>
      </c>
      <c r="F82" s="62">
        <v>3.79</v>
      </c>
      <c r="G82" s="66">
        <v>4.75</v>
      </c>
    </row>
    <row r="83" spans="1:7" ht="13.9" customHeight="1" x14ac:dyDescent="0.2">
      <c r="A83" s="47" t="s">
        <v>104</v>
      </c>
      <c r="B83" s="59">
        <v>815421014013</v>
      </c>
      <c r="C83" s="56" t="s">
        <v>185</v>
      </c>
      <c r="D83" s="48" t="s">
        <v>88</v>
      </c>
      <c r="E83" s="48" t="s">
        <v>199</v>
      </c>
      <c r="F83" s="62">
        <v>5.99</v>
      </c>
      <c r="G83" s="66">
        <v>7.5</v>
      </c>
    </row>
    <row r="84" spans="1:7" ht="13.9" customHeight="1" x14ac:dyDescent="0.2">
      <c r="A84" s="47" t="s">
        <v>104</v>
      </c>
      <c r="B84" s="59">
        <v>815421014020</v>
      </c>
      <c r="C84" s="56" t="s">
        <v>189</v>
      </c>
      <c r="D84" s="48" t="s">
        <v>89</v>
      </c>
      <c r="E84" s="48" t="s">
        <v>207</v>
      </c>
      <c r="F84" s="62">
        <v>42.49</v>
      </c>
      <c r="G84" s="66">
        <v>55</v>
      </c>
    </row>
    <row r="85" spans="1:7" ht="13.9" customHeight="1" x14ac:dyDescent="0.2">
      <c r="A85" s="47" t="s">
        <v>104</v>
      </c>
      <c r="B85" s="59">
        <v>815421014051</v>
      </c>
      <c r="C85" s="56" t="s">
        <v>186</v>
      </c>
      <c r="D85" s="48" t="s">
        <v>91</v>
      </c>
      <c r="E85" s="48" t="s">
        <v>207</v>
      </c>
      <c r="F85" s="62">
        <v>41.99</v>
      </c>
      <c r="G85" s="66">
        <v>54</v>
      </c>
    </row>
    <row r="86" spans="1:7" ht="13.9" customHeight="1" x14ac:dyDescent="0.2">
      <c r="A86" s="47" t="s">
        <v>104</v>
      </c>
      <c r="B86" s="59">
        <v>815421014204</v>
      </c>
      <c r="C86" s="56" t="s">
        <v>187</v>
      </c>
      <c r="D86" s="48" t="s">
        <v>225</v>
      </c>
      <c r="E86" s="48" t="s">
        <v>202</v>
      </c>
      <c r="F86" s="62">
        <v>9.2899999999999991</v>
      </c>
      <c r="G86" s="66">
        <v>11.75</v>
      </c>
    </row>
    <row r="87" spans="1:7" ht="13.9" customHeight="1" x14ac:dyDescent="0.2">
      <c r="A87" s="47" t="s">
        <v>104</v>
      </c>
      <c r="B87" s="59">
        <v>815421015003</v>
      </c>
      <c r="C87" s="56" t="s">
        <v>223</v>
      </c>
      <c r="D87" s="48" t="s">
        <v>235</v>
      </c>
      <c r="E87" s="48" t="s">
        <v>224</v>
      </c>
      <c r="F87" s="62">
        <v>18.989999999999998</v>
      </c>
      <c r="G87" s="66">
        <v>24.99</v>
      </c>
    </row>
    <row r="88" spans="1:7" ht="13.9" customHeight="1" x14ac:dyDescent="0.2">
      <c r="A88" s="47" t="s">
        <v>104</v>
      </c>
      <c r="B88" s="59">
        <v>815421018004</v>
      </c>
      <c r="C88" s="67" t="s">
        <v>230</v>
      </c>
      <c r="D88" s="48" t="s">
        <v>233</v>
      </c>
      <c r="E88" s="48" t="s">
        <v>232</v>
      </c>
      <c r="F88" s="62">
        <v>4.99</v>
      </c>
      <c r="G88" s="66">
        <v>6.25</v>
      </c>
    </row>
    <row r="89" spans="1:7" ht="13.9" customHeight="1" x14ac:dyDescent="0.2">
      <c r="A89" s="47" t="s">
        <v>104</v>
      </c>
      <c r="B89" s="59">
        <v>815421018035</v>
      </c>
      <c r="C89" s="67" t="s">
        <v>231</v>
      </c>
      <c r="D89" s="48" t="s">
        <v>234</v>
      </c>
      <c r="E89" s="48" t="s">
        <v>232</v>
      </c>
      <c r="F89" s="62">
        <v>4.99</v>
      </c>
      <c r="G89" s="66">
        <v>6.25</v>
      </c>
    </row>
    <row r="90" spans="1:7" x14ac:dyDescent="0.2">
      <c r="A90" s="53"/>
    </row>
  </sheetData>
  <autoFilter ref="A2:AB2" xr:uid="{00000000-0001-0000-0000-000000000000}">
    <sortState xmlns:xlrd2="http://schemas.microsoft.com/office/spreadsheetml/2017/richdata2" ref="A3:AB84">
      <sortCondition ref="B2"/>
    </sortState>
  </autoFilter>
  <phoneticPr fontId="7" type="noConversion"/>
  <pageMargins left="0.25" right="0.25" top="0.75" bottom="0.75" header="0.3" footer="0.3"/>
  <pageSetup scale="96" fitToHeight="2" orientation="portrait" r:id="rId1"/>
  <headerFooter>
    <oddHeader xml:space="preserve">&amp;CJOVIAL FOODS, INC. MAP PRODUCT MASTER LIST </oddHeader>
    <oddFooter>&amp;C&amp;P&amp;Rupdated 04/25/2023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workbookViewId="0">
      <selection activeCell="A11" sqref="A11:H14"/>
    </sheetView>
  </sheetViews>
  <sheetFormatPr defaultRowHeight="12.75" x14ac:dyDescent="0.2"/>
  <cols>
    <col min="1" max="1" width="17.140625" customWidth="1"/>
    <col min="2" max="2" width="14.140625" customWidth="1"/>
    <col min="3" max="3" width="30.5703125" customWidth="1"/>
    <col min="8" max="8" width="11.7109375" customWidth="1"/>
    <col min="9" max="9" width="10.85546875" customWidth="1"/>
    <col min="10" max="10" width="9.42578125" customWidth="1"/>
  </cols>
  <sheetData>
    <row r="1" spans="1:15" ht="13.5" thickBot="1" x14ac:dyDescent="0.25">
      <c r="A1" s="77" t="s">
        <v>9</v>
      </c>
      <c r="B1" s="78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80"/>
    </row>
    <row r="2" spans="1:15" s="1" customFormat="1" ht="25.5" customHeight="1" x14ac:dyDescent="0.2">
      <c r="A2" s="2" t="s">
        <v>0</v>
      </c>
      <c r="B2" s="2" t="s">
        <v>2</v>
      </c>
      <c r="C2" s="2" t="s">
        <v>3</v>
      </c>
      <c r="D2" s="31" t="s">
        <v>22</v>
      </c>
      <c r="E2" s="31" t="s">
        <v>23</v>
      </c>
      <c r="F2" s="31" t="s">
        <v>24</v>
      </c>
      <c r="G2" s="31" t="s">
        <v>25</v>
      </c>
      <c r="H2" s="3" t="s">
        <v>5</v>
      </c>
      <c r="I2" s="81" t="s">
        <v>6</v>
      </c>
      <c r="J2" s="82"/>
      <c r="K2" s="83"/>
      <c r="L2" s="4" t="s">
        <v>19</v>
      </c>
      <c r="M2" s="81" t="s">
        <v>7</v>
      </c>
      <c r="N2" s="84"/>
      <c r="O2" s="5"/>
    </row>
    <row r="3" spans="1:15" s="1" customFormat="1" ht="17.25" customHeight="1" thickBot="1" x14ac:dyDescent="0.25">
      <c r="A3" s="6" t="s">
        <v>1</v>
      </c>
      <c r="B3" s="6"/>
      <c r="C3" s="6"/>
      <c r="D3" s="32" t="s">
        <v>4</v>
      </c>
      <c r="E3" s="32" t="s">
        <v>4</v>
      </c>
      <c r="F3" s="32" t="s">
        <v>4</v>
      </c>
      <c r="G3" s="32" t="s">
        <v>4</v>
      </c>
      <c r="H3" s="7" t="s">
        <v>18</v>
      </c>
      <c r="I3" s="85" t="s">
        <v>21</v>
      </c>
      <c r="J3" s="86"/>
      <c r="K3" s="87"/>
      <c r="L3" s="8" t="s">
        <v>20</v>
      </c>
      <c r="M3" s="85" t="s">
        <v>8</v>
      </c>
      <c r="N3" s="88"/>
      <c r="O3" s="9"/>
    </row>
    <row r="4" spans="1:15" x14ac:dyDescent="0.2">
      <c r="A4" s="23" t="s">
        <v>10</v>
      </c>
      <c r="B4" s="24" t="s">
        <v>16</v>
      </c>
      <c r="C4" s="28" t="s">
        <v>11</v>
      </c>
      <c r="D4" s="26">
        <f>E4/12</f>
        <v>7.6499999999999995</v>
      </c>
      <c r="E4" s="35">
        <v>91.8</v>
      </c>
      <c r="F4" s="26">
        <f>G4/12</f>
        <v>8.4</v>
      </c>
      <c r="G4" s="35">
        <v>100.8</v>
      </c>
      <c r="H4" s="25">
        <v>23.1</v>
      </c>
      <c r="I4" s="11">
        <v>8</v>
      </c>
      <c r="J4" s="10">
        <v>10.25</v>
      </c>
      <c r="K4" s="12">
        <v>11.125</v>
      </c>
      <c r="L4" s="24">
        <v>0.53</v>
      </c>
      <c r="M4" s="10">
        <v>24</v>
      </c>
      <c r="N4" s="11">
        <v>4</v>
      </c>
      <c r="O4" s="12">
        <v>96</v>
      </c>
    </row>
    <row r="5" spans="1:15" x14ac:dyDescent="0.2">
      <c r="A5" s="13" t="s">
        <v>12</v>
      </c>
      <c r="B5" s="14" t="s">
        <v>17</v>
      </c>
      <c r="C5" s="29" t="s">
        <v>11</v>
      </c>
      <c r="D5" s="27">
        <f>E5/6</f>
        <v>10.6</v>
      </c>
      <c r="E5" s="36">
        <v>63.6</v>
      </c>
      <c r="F5" s="27">
        <f>G5/6</f>
        <v>12.200000000000001</v>
      </c>
      <c r="G5" s="36">
        <v>73.2</v>
      </c>
      <c r="H5" s="14">
        <v>15.62</v>
      </c>
      <c r="I5" s="15">
        <v>5.875</v>
      </c>
      <c r="J5" s="16">
        <v>9.5</v>
      </c>
      <c r="K5" s="17">
        <v>11.75</v>
      </c>
      <c r="L5" s="14">
        <v>0.38</v>
      </c>
      <c r="M5" s="16">
        <v>34</v>
      </c>
      <c r="N5" s="15">
        <v>4</v>
      </c>
      <c r="O5" s="17">
        <v>136</v>
      </c>
    </row>
    <row r="6" spans="1:15" ht="13.5" thickBot="1" x14ac:dyDescent="0.25">
      <c r="A6" s="18" t="s">
        <v>13</v>
      </c>
      <c r="B6" s="19" t="s">
        <v>15</v>
      </c>
      <c r="C6" s="30" t="s">
        <v>14</v>
      </c>
      <c r="D6" s="33">
        <f>E6/2</f>
        <v>36.840000000000003</v>
      </c>
      <c r="E6" s="34">
        <v>73.680000000000007</v>
      </c>
      <c r="F6" s="33">
        <f>G6/2</f>
        <v>42</v>
      </c>
      <c r="G6" s="34">
        <v>84</v>
      </c>
      <c r="H6" s="19">
        <v>13.31</v>
      </c>
      <c r="I6" s="20">
        <v>6.22</v>
      </c>
      <c r="J6" s="21">
        <v>7.5</v>
      </c>
      <c r="K6" s="22">
        <v>10.7</v>
      </c>
      <c r="L6" s="19">
        <f>+(J6/12)*(I6/12)*(K6/12)</f>
        <v>0.28886284722222222</v>
      </c>
      <c r="M6" s="21">
        <v>37</v>
      </c>
      <c r="N6" s="20">
        <v>4</v>
      </c>
      <c r="O6" s="22">
        <f>+M6*N6</f>
        <v>148</v>
      </c>
    </row>
    <row r="10" spans="1:15" x14ac:dyDescent="0.2">
      <c r="H10" s="37"/>
    </row>
    <row r="11" spans="1:15" ht="38.25" x14ac:dyDescent="0.2">
      <c r="A11" s="38" t="s">
        <v>26</v>
      </c>
      <c r="B11" s="38" t="s">
        <v>2</v>
      </c>
      <c r="C11" s="38" t="s">
        <v>3</v>
      </c>
      <c r="D11" s="39" t="s">
        <v>27</v>
      </c>
      <c r="E11" s="39" t="s">
        <v>28</v>
      </c>
      <c r="F11" s="39" t="s">
        <v>29</v>
      </c>
      <c r="G11" s="39" t="s">
        <v>30</v>
      </c>
      <c r="H11" s="39" t="s">
        <v>31</v>
      </c>
    </row>
    <row r="12" spans="1:15" x14ac:dyDescent="0.2">
      <c r="A12" s="15" t="s">
        <v>10</v>
      </c>
      <c r="B12" s="15" t="s">
        <v>16</v>
      </c>
      <c r="C12" s="40" t="s">
        <v>11</v>
      </c>
      <c r="D12" s="41">
        <f>E12/12</f>
        <v>7.6499999999999995</v>
      </c>
      <c r="E12" s="42">
        <v>91.8</v>
      </c>
      <c r="F12" s="41">
        <f>G12/12</f>
        <v>8.4</v>
      </c>
      <c r="G12" s="42">
        <v>100.8</v>
      </c>
      <c r="H12" s="43">
        <v>0.1</v>
      </c>
    </row>
    <row r="13" spans="1:15" x14ac:dyDescent="0.2">
      <c r="A13" s="15" t="s">
        <v>12</v>
      </c>
      <c r="B13" s="15" t="s">
        <v>17</v>
      </c>
      <c r="C13" s="40" t="s">
        <v>11</v>
      </c>
      <c r="D13" s="41">
        <f>E13/6</f>
        <v>10.6</v>
      </c>
      <c r="E13" s="42">
        <v>63.6</v>
      </c>
      <c r="F13" s="41">
        <f>G13/6</f>
        <v>12.200000000000001</v>
      </c>
      <c r="G13" s="42">
        <v>73.2</v>
      </c>
      <c r="H13" s="43">
        <v>0.15</v>
      </c>
    </row>
    <row r="14" spans="1:15" x14ac:dyDescent="0.2">
      <c r="A14" s="15" t="s">
        <v>13</v>
      </c>
      <c r="B14" s="15" t="s">
        <v>15</v>
      </c>
      <c r="C14" s="40" t="s">
        <v>14</v>
      </c>
      <c r="D14" s="44">
        <f>E14/2</f>
        <v>36.840000000000003</v>
      </c>
      <c r="E14" s="41">
        <v>73.680000000000007</v>
      </c>
      <c r="F14" s="44">
        <f>G14/2</f>
        <v>42</v>
      </c>
      <c r="G14" s="41">
        <v>84</v>
      </c>
      <c r="H14" s="43">
        <v>0.14000000000000001</v>
      </c>
    </row>
  </sheetData>
  <mergeCells count="5">
    <mergeCell ref="A1:O1"/>
    <mergeCell ref="I2:K2"/>
    <mergeCell ref="M2:N2"/>
    <mergeCell ref="I3:K3"/>
    <mergeCell ref="M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Product Master List</vt:lpstr>
      <vt:lpstr>Sheet1</vt:lpstr>
      <vt:lpstr>'Product Master List'!Print_Area</vt:lpstr>
      <vt:lpstr>'Product Master List'!Print_Titles</vt:lpstr>
    </vt:vector>
  </TitlesOfParts>
  <Company>Euro Usa Trading Co,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 Usa Trading Co, Inc.</dc:creator>
  <cp:lastModifiedBy>Keely Wood</cp:lastModifiedBy>
  <cp:lastPrinted>2023-04-25T22:28:15Z</cp:lastPrinted>
  <dcterms:created xsi:type="dcterms:W3CDTF">2007-07-30T14:33:39Z</dcterms:created>
  <dcterms:modified xsi:type="dcterms:W3CDTF">2023-04-26T13:21:58Z</dcterms:modified>
</cp:coreProperties>
</file>